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6\"/>
    </mc:Choice>
  </mc:AlternateContent>
  <xr:revisionPtr revIDLastSave="0" documentId="13_ncr:1_{03E73C69-7E89-42C3-AE81-66458B08F2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me Language" sheetId="3" r:id="rId1"/>
  </sheets>
  <definedNames>
    <definedName name="format">'Home Language'!#REF!</definedName>
    <definedName name="_xlnm.Print_Area" localSheetId="0">'Home Language'!$A$1:$O$63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3" l="1"/>
  <c r="O52" i="3"/>
  <c r="O43" i="3"/>
  <c r="O42" i="3"/>
  <c r="O41" i="3"/>
  <c r="O40" i="3"/>
  <c r="O39" i="3"/>
  <c r="O49" i="3"/>
  <c r="O48" i="3"/>
  <c r="O47" i="3"/>
  <c r="O46" i="3"/>
  <c r="O36" i="3"/>
  <c r="O35" i="3"/>
  <c r="O34" i="3"/>
  <c r="O33" i="3"/>
  <c r="O32" i="3"/>
  <c r="O29" i="3"/>
  <c r="O28" i="3"/>
  <c r="O27" i="3"/>
  <c r="O26" i="3"/>
  <c r="O25" i="3"/>
  <c r="O24" i="3"/>
  <c r="O23" i="3"/>
  <c r="O22" i="3"/>
  <c r="O19" i="3"/>
  <c r="O18" i="3"/>
  <c r="O17" i="3"/>
  <c r="O16" i="3"/>
  <c r="O15" i="3"/>
  <c r="O14" i="3"/>
  <c r="O13" i="3"/>
  <c r="O12" i="3"/>
  <c r="O9" i="3"/>
  <c r="M12" i="3"/>
  <c r="M13" i="3"/>
  <c r="M14" i="3"/>
  <c r="M15" i="3"/>
  <c r="M16" i="3"/>
  <c r="M17" i="3"/>
  <c r="M18" i="3"/>
  <c r="M19" i="3"/>
  <c r="M22" i="3"/>
  <c r="M23" i="3"/>
  <c r="M24" i="3"/>
  <c r="M25" i="3"/>
  <c r="M26" i="3"/>
  <c r="M27" i="3"/>
  <c r="M28" i="3"/>
  <c r="M29" i="3"/>
  <c r="M32" i="3"/>
  <c r="M33" i="3"/>
  <c r="M34" i="3"/>
  <c r="M35" i="3"/>
  <c r="M36" i="3"/>
  <c r="M46" i="3"/>
  <c r="M47" i="3"/>
  <c r="M48" i="3"/>
  <c r="M49" i="3"/>
  <c r="M39" i="3"/>
  <c r="M40" i="3"/>
  <c r="M41" i="3"/>
  <c r="M42" i="3"/>
  <c r="M43" i="3"/>
  <c r="M52" i="3"/>
  <c r="M53" i="3"/>
  <c r="M9" i="3"/>
  <c r="J53" i="3"/>
  <c r="J52" i="3"/>
  <c r="J51" i="3"/>
  <c r="J43" i="3"/>
  <c r="J42" i="3"/>
  <c r="J41" i="3"/>
  <c r="J40" i="3"/>
  <c r="J39" i="3"/>
  <c r="J38" i="3"/>
  <c r="J49" i="3"/>
  <c r="J48" i="3"/>
  <c r="J47" i="3"/>
  <c r="J46" i="3"/>
  <c r="J45" i="3"/>
  <c r="J36" i="3"/>
  <c r="J35" i="3"/>
  <c r="J34" i="3"/>
  <c r="J33" i="3"/>
  <c r="J32" i="3"/>
  <c r="J31" i="3"/>
  <c r="J28" i="3"/>
  <c r="J27" i="3"/>
  <c r="J25" i="3"/>
  <c r="J24" i="3"/>
  <c r="J23" i="3"/>
  <c r="J22" i="3"/>
  <c r="J21" i="3"/>
  <c r="J19" i="3"/>
  <c r="J18" i="3"/>
  <c r="J17" i="3"/>
  <c r="J16" i="3"/>
  <c r="J15" i="3"/>
  <c r="J14" i="3"/>
  <c r="J13" i="3"/>
  <c r="J12" i="3"/>
  <c r="J11" i="3"/>
  <c r="J9" i="3"/>
  <c r="H11" i="3"/>
  <c r="H12" i="3"/>
  <c r="H13" i="3"/>
  <c r="H14" i="3"/>
  <c r="H15" i="3"/>
  <c r="H16" i="3"/>
  <c r="H17" i="3"/>
  <c r="H18" i="3"/>
  <c r="H19" i="3"/>
  <c r="H21" i="3"/>
  <c r="H22" i="3"/>
  <c r="H23" i="3"/>
  <c r="H24" i="3"/>
  <c r="H25" i="3"/>
  <c r="H27" i="3"/>
  <c r="H28" i="3"/>
  <c r="H31" i="3"/>
  <c r="H32" i="3"/>
  <c r="H33" i="3"/>
  <c r="H34" i="3"/>
  <c r="H35" i="3"/>
  <c r="H36" i="3"/>
  <c r="H45" i="3"/>
  <c r="H46" i="3"/>
  <c r="H47" i="3"/>
  <c r="H48" i="3"/>
  <c r="H49" i="3"/>
  <c r="H38" i="3"/>
  <c r="H39" i="3"/>
  <c r="H40" i="3"/>
  <c r="H41" i="3"/>
  <c r="H42" i="3"/>
  <c r="H43" i="3"/>
  <c r="H51" i="3"/>
  <c r="H52" i="3"/>
  <c r="H53" i="3"/>
  <c r="H9" i="3"/>
  <c r="E53" i="3"/>
  <c r="E52" i="3"/>
  <c r="E51" i="3"/>
  <c r="E43" i="3"/>
  <c r="E42" i="3"/>
  <c r="E41" i="3"/>
  <c r="E40" i="3"/>
  <c r="E39" i="3"/>
  <c r="E38" i="3"/>
  <c r="E49" i="3"/>
  <c r="E48" i="3"/>
  <c r="E47" i="3"/>
  <c r="E46" i="3"/>
  <c r="E45" i="3"/>
  <c r="E36" i="3"/>
  <c r="E35" i="3"/>
  <c r="E34" i="3"/>
  <c r="E33" i="3"/>
  <c r="E32" i="3"/>
  <c r="E31" i="3"/>
  <c r="E29" i="3"/>
  <c r="E28" i="3"/>
  <c r="E27" i="3"/>
  <c r="E26" i="3"/>
  <c r="E25" i="3"/>
  <c r="E24" i="3"/>
  <c r="E23" i="3"/>
  <c r="E22" i="3"/>
  <c r="E21" i="3"/>
  <c r="E19" i="3"/>
  <c r="E18" i="3"/>
  <c r="E17" i="3"/>
  <c r="E16" i="3"/>
  <c r="E15" i="3"/>
  <c r="E14" i="3"/>
  <c r="E13" i="3"/>
  <c r="E12" i="3"/>
  <c r="E11" i="3"/>
  <c r="E9" i="3"/>
  <c r="C11" i="3"/>
  <c r="C12" i="3"/>
  <c r="C13" i="3"/>
  <c r="C14" i="3"/>
  <c r="C15" i="3"/>
  <c r="C16" i="3"/>
  <c r="C17" i="3"/>
  <c r="C18" i="3"/>
  <c r="C19" i="3"/>
  <c r="C21" i="3"/>
  <c r="C22" i="3"/>
  <c r="C23" i="3"/>
  <c r="C24" i="3"/>
  <c r="C25" i="3"/>
  <c r="C26" i="3"/>
  <c r="C27" i="3"/>
  <c r="C28" i="3"/>
  <c r="C29" i="3"/>
  <c r="C31" i="3"/>
  <c r="C32" i="3"/>
  <c r="C33" i="3"/>
  <c r="C34" i="3"/>
  <c r="C35" i="3"/>
  <c r="C36" i="3"/>
  <c r="C45" i="3"/>
  <c r="C46" i="3"/>
  <c r="C47" i="3"/>
  <c r="C48" i="3"/>
  <c r="C49" i="3"/>
  <c r="C38" i="3"/>
  <c r="C39" i="3"/>
  <c r="C40" i="3"/>
  <c r="C41" i="3"/>
  <c r="C42" i="3"/>
  <c r="C43" i="3"/>
  <c r="C51" i="3"/>
  <c r="C52" i="3"/>
  <c r="C53" i="3"/>
  <c r="C9" i="3"/>
</calcChain>
</file>

<file path=xl/sharedStrings.xml><?xml version="1.0" encoding="utf-8"?>
<sst xmlns="http://schemas.openxmlformats.org/spreadsheetml/2006/main" count="100" uniqueCount="56">
  <si>
    <t xml:space="preserve">Tsiigehtchic </t>
  </si>
  <si>
    <t xml:space="preserve">Paulatuk </t>
  </si>
  <si>
    <t xml:space="preserve">Fort McPherson </t>
  </si>
  <si>
    <t xml:space="preserve">Inuvik </t>
  </si>
  <si>
    <t xml:space="preserve">Aklavik </t>
  </si>
  <si>
    <t xml:space="preserve">Tuktoyaktuk </t>
  </si>
  <si>
    <t xml:space="preserve">Sachs Harbour </t>
  </si>
  <si>
    <t xml:space="preserve">Ulukhaktok </t>
  </si>
  <si>
    <t xml:space="preserve">Tulita </t>
  </si>
  <si>
    <t xml:space="preserve">Norman Wells </t>
  </si>
  <si>
    <t xml:space="preserve">Fort Good Hope </t>
  </si>
  <si>
    <t xml:space="preserve">Colville Lake </t>
  </si>
  <si>
    <t xml:space="preserve">Whatì </t>
  </si>
  <si>
    <t xml:space="preserve">Gamètì </t>
  </si>
  <si>
    <t xml:space="preserve">Wekweètì </t>
  </si>
  <si>
    <t xml:space="preserve">Sambaa K'e </t>
  </si>
  <si>
    <t xml:space="preserve">Fort Liard </t>
  </si>
  <si>
    <t xml:space="preserve">Nahanni Butte </t>
  </si>
  <si>
    <t xml:space="preserve">Jean Marie River </t>
  </si>
  <si>
    <t xml:space="preserve">Fort Providence </t>
  </si>
  <si>
    <t xml:space="preserve">Fort Simpson </t>
  </si>
  <si>
    <t xml:space="preserve">Wrigley </t>
  </si>
  <si>
    <t xml:space="preserve">Fort Smith </t>
  </si>
  <si>
    <t xml:space="preserve">Enterprise </t>
  </si>
  <si>
    <t xml:space="preserve">Hay River </t>
  </si>
  <si>
    <t xml:space="preserve">Fort Resolution </t>
  </si>
  <si>
    <t xml:space="preserve">Yellowknife </t>
  </si>
  <si>
    <t>Northwest Territories</t>
  </si>
  <si>
    <t>No.</t>
  </si>
  <si>
    <t>%</t>
  </si>
  <si>
    <t>Beaufort Delta</t>
  </si>
  <si>
    <t>Sahtu</t>
  </si>
  <si>
    <t>Dehcho</t>
  </si>
  <si>
    <t>South Slave</t>
  </si>
  <si>
    <t>Yellowknife Area</t>
  </si>
  <si>
    <t xml:space="preserve">Łutselk'e </t>
  </si>
  <si>
    <t>Behchokǫ̀</t>
  </si>
  <si>
    <t>Notes:</t>
  </si>
  <si>
    <t>..</t>
  </si>
  <si>
    <t xml:space="preserve">2. 'Home Language' is the language spoken most often or on a regular basis at home.  </t>
  </si>
  <si>
    <t>Hay River Reserve</t>
  </si>
  <si>
    <t>Total Pop.</t>
  </si>
  <si>
    <t>In particular, comparison of absolute values with previous Census years should be avoided for Fort Smith.</t>
  </si>
  <si>
    <t>1. Source: Statistics Canada</t>
  </si>
  <si>
    <t>3. Statistics Canada employs a random rounding for confidentiality; some totals may not exactly equal the sum of their components.</t>
  </si>
  <si>
    <t>5. Unorganized Areas have been omitted from the table and data for some census subdivisions are not available; both are included</t>
  </si>
  <si>
    <t xml:space="preserve">4. 2011 results for Fort Smith should be used with caution due to the large under-coverage in this community in 2011. </t>
  </si>
  <si>
    <t>in regional totals. Due to changes in the Census geographies, aggregated data for the regions are not available in 2006</t>
  </si>
  <si>
    <t>6. '..' means data is not available</t>
  </si>
  <si>
    <t>Northwest Territories, 2006 - 2016</t>
  </si>
  <si>
    <t>Population with an Indigenous Language as Home Language, by Community</t>
  </si>
  <si>
    <t>Indigenous
languages</t>
  </si>
  <si>
    <t>Indigenous 
languages</t>
  </si>
  <si>
    <t>Délı̨nę</t>
  </si>
  <si>
    <t xml:space="preserve">Dettah </t>
  </si>
  <si>
    <t>Tłı̨chǫ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</si>
</sst>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b/>
      <sz val="10"/>
      <color theme="1"/>
      <name val="Calibri"/>
      <family val="2"/>
      <scheme val="minor"/>
    </font>
    <font>
      <sz val="9"/>
      <name val="Helv"/>
    </font>
    <font>
      <b/>
      <sz val="10"/>
      <color theme="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name val="Tahoma"/>
      <family val="2"/>
    </font>
    <font>
      <i/>
      <sz val="9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70C0"/>
      </bottom>
      <diagonal/>
    </border>
  </borders>
  <cellStyleXfs count="28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0" borderId="0"/>
  </cellStyleXfs>
  <cellXfs count="37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0" fillId="0" borderId="0" xfId="0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/>
    <xf numFmtId="0" fontId="10" fillId="0" borderId="0" xfId="0" applyFont="1"/>
    <xf numFmtId="0" fontId="8" fillId="2" borderId="0" xfId="0" applyFont="1" applyFill="1" applyBorder="1"/>
    <xf numFmtId="164" fontId="6" fillId="0" borderId="0" xfId="0" applyNumberFormat="1" applyFont="1"/>
    <xf numFmtId="164" fontId="2" fillId="0" borderId="0" xfId="0" applyNumberFormat="1" applyFont="1"/>
    <xf numFmtId="0" fontId="0" fillId="0" borderId="0" xfId="0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0" fontId="12" fillId="0" borderId="0" xfId="282" applyFont="1" applyAlignment="1">
      <alignment horizontal="left" indent="1"/>
    </xf>
    <xf numFmtId="0" fontId="12" fillId="0" borderId="0" xfId="282" applyFont="1" applyAlignment="1">
      <alignment horizontal="left" indent="2"/>
    </xf>
    <xf numFmtId="0" fontId="12" fillId="0" borderId="0" xfId="0" applyFont="1" applyAlignment="1">
      <alignment horizontal="left" indent="2"/>
    </xf>
    <xf numFmtId="0" fontId="0" fillId="0" borderId="0" xfId="0" applyBorder="1"/>
    <xf numFmtId="0" fontId="2" fillId="0" borderId="1" xfId="0" applyFont="1" applyBorder="1" applyAlignment="1">
      <alignment horizontal="left" indent="2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13" fillId="0" borderId="0" xfId="0" applyFont="1"/>
    <xf numFmtId="3" fontId="13" fillId="0" borderId="0" xfId="0" applyNumberFormat="1" applyFont="1"/>
    <xf numFmtId="164" fontId="13" fillId="0" borderId="0" xfId="0" applyNumberFormat="1" applyFont="1"/>
    <xf numFmtId="3" fontId="13" fillId="0" borderId="0" xfId="0" applyNumberFormat="1" applyFont="1" applyFill="1" applyBorder="1"/>
    <xf numFmtId="0" fontId="13" fillId="0" borderId="0" xfId="0" applyFont="1" applyAlignment="1">
      <alignment horizontal="left" indent="1"/>
    </xf>
    <xf numFmtId="3" fontId="13" fillId="0" borderId="0" xfId="0" applyNumberFormat="1" applyFont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83">
    <cellStyle name="Comma 2" xfId="2" xr:uid="{00000000-0005-0000-0000-000000000000}"/>
    <cellStyle name="Comma 3" xfId="96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Normal" xfId="0" builtinId="0"/>
    <cellStyle name="Normal 2" xfId="1" xr:uid="{00000000-0005-0000-0000-000017010000}"/>
    <cellStyle name="Normal 3" xfId="97" xr:uid="{00000000-0005-0000-0000-000018010000}"/>
    <cellStyle name="Normal 4" xfId="95" xr:uid="{00000000-0005-0000-0000-000019010000}"/>
    <cellStyle name="Normal_Workbook1" xfId="282" xr:uid="{00000000-0005-0000-0000-00001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workbookViewId="0"/>
  </sheetViews>
  <sheetFormatPr defaultRowHeight="15" x14ac:dyDescent="0.25"/>
  <cols>
    <col min="1" max="1" width="23.5703125" customWidth="1"/>
    <col min="3" max="3" width="6.140625" style="5" customWidth="1"/>
    <col min="5" max="5" width="6.5703125" customWidth="1"/>
    <col min="6" max="6" width="3.5703125" style="15" customWidth="1"/>
    <col min="8" max="8" width="6.140625" style="5" customWidth="1"/>
    <col min="10" max="10" width="6.5703125" customWidth="1"/>
    <col min="11" max="11" width="3.5703125" style="15" customWidth="1"/>
    <col min="13" max="13" width="6.140625" style="5" customWidth="1"/>
    <col min="15" max="15" width="6.5703125" customWidth="1"/>
  </cols>
  <sheetData>
    <row r="1" spans="1:15" ht="18.75" x14ac:dyDescent="0.3">
      <c r="A1" s="10" t="s">
        <v>50</v>
      </c>
    </row>
    <row r="2" spans="1:15" ht="15.75" x14ac:dyDescent="0.25">
      <c r="A2" s="11" t="s">
        <v>49</v>
      </c>
    </row>
    <row r="4" spans="1:15" s="2" customFormat="1" ht="12.75" x14ac:dyDescent="0.2">
      <c r="F4" s="16"/>
      <c r="K4" s="16"/>
    </row>
    <row r="5" spans="1:15" s="2" customFormat="1" ht="12.75" x14ac:dyDescent="0.2">
      <c r="A5" s="12"/>
      <c r="B5" s="35">
        <v>2016</v>
      </c>
      <c r="C5" s="35"/>
      <c r="D5" s="35"/>
      <c r="E5" s="35"/>
      <c r="F5" s="9"/>
      <c r="G5" s="35">
        <v>2011</v>
      </c>
      <c r="H5" s="35"/>
      <c r="I5" s="35"/>
      <c r="J5" s="35"/>
      <c r="K5" s="9"/>
      <c r="L5" s="35">
        <v>2006</v>
      </c>
      <c r="M5" s="35"/>
      <c r="N5" s="35"/>
      <c r="O5" s="35"/>
    </row>
    <row r="6" spans="1:15" s="2" customFormat="1" ht="27" customHeight="1" x14ac:dyDescent="0.2">
      <c r="A6" s="1"/>
      <c r="B6" s="36" t="s">
        <v>41</v>
      </c>
      <c r="C6" s="36"/>
      <c r="D6" s="36" t="s">
        <v>51</v>
      </c>
      <c r="E6" s="36"/>
      <c r="F6" s="16"/>
      <c r="G6" s="36" t="s">
        <v>41</v>
      </c>
      <c r="H6" s="36"/>
      <c r="I6" s="36" t="s">
        <v>51</v>
      </c>
      <c r="J6" s="36"/>
      <c r="K6" s="16"/>
      <c r="L6" s="36" t="s">
        <v>41</v>
      </c>
      <c r="M6" s="36"/>
      <c r="N6" s="36" t="s">
        <v>52</v>
      </c>
      <c r="O6" s="36"/>
    </row>
    <row r="7" spans="1:15" s="2" customFormat="1" ht="13.5" thickBot="1" x14ac:dyDescent="0.25">
      <c r="A7" s="18"/>
      <c r="B7" s="19" t="s">
        <v>28</v>
      </c>
      <c r="C7" s="19" t="s">
        <v>29</v>
      </c>
      <c r="D7" s="19" t="s">
        <v>28</v>
      </c>
      <c r="E7" s="19" t="s">
        <v>29</v>
      </c>
      <c r="F7" s="16"/>
      <c r="G7" s="19" t="s">
        <v>28</v>
      </c>
      <c r="H7" s="19" t="s">
        <v>29</v>
      </c>
      <c r="I7" s="19" t="s">
        <v>28</v>
      </c>
      <c r="J7" s="19" t="s">
        <v>29</v>
      </c>
      <c r="K7" s="16"/>
      <c r="L7" s="19" t="s">
        <v>28</v>
      </c>
      <c r="M7" s="19" t="s">
        <v>29</v>
      </c>
      <c r="N7" s="19" t="s">
        <v>28</v>
      </c>
      <c r="O7" s="19" t="s">
        <v>29</v>
      </c>
    </row>
    <row r="8" spans="1:15" s="2" customFormat="1" ht="12.75" x14ac:dyDescent="0.2">
      <c r="F8" s="16"/>
      <c r="K8" s="16"/>
    </row>
    <row r="9" spans="1:15" s="29" customFormat="1" ht="12.75" x14ac:dyDescent="0.2">
      <c r="A9" s="29" t="s">
        <v>27</v>
      </c>
      <c r="B9" s="30">
        <v>41380</v>
      </c>
      <c r="C9" s="31">
        <f>B9/$B9*100</f>
        <v>100</v>
      </c>
      <c r="D9" s="30">
        <v>2045</v>
      </c>
      <c r="E9" s="31">
        <f>D9/$B9*100</f>
        <v>4.9420009666505562</v>
      </c>
      <c r="F9" s="32"/>
      <c r="G9" s="30">
        <v>41040</v>
      </c>
      <c r="H9" s="31">
        <f>G9/$G9*100</f>
        <v>100</v>
      </c>
      <c r="I9" s="30">
        <v>2415</v>
      </c>
      <c r="J9" s="31">
        <f>I9/$G9*100</f>
        <v>5.8845029239766085</v>
      </c>
      <c r="K9" s="32"/>
      <c r="L9" s="30">
        <v>41055</v>
      </c>
      <c r="M9" s="31">
        <f>L9/$L9*100</f>
        <v>100</v>
      </c>
      <c r="N9" s="30">
        <v>2415</v>
      </c>
      <c r="O9" s="31">
        <f>N9/$L9*100</f>
        <v>5.8823529411764701</v>
      </c>
    </row>
    <row r="10" spans="1:15" s="2" customFormat="1" ht="12.75" x14ac:dyDescent="0.2">
      <c r="B10" s="6"/>
      <c r="C10" s="13"/>
      <c r="D10" s="6"/>
      <c r="E10" s="13"/>
      <c r="F10" s="17"/>
      <c r="G10" s="6"/>
      <c r="H10" s="13"/>
      <c r="I10" s="6"/>
      <c r="J10" s="13"/>
      <c r="K10" s="17"/>
      <c r="L10" s="6"/>
      <c r="M10" s="13"/>
      <c r="N10" s="6"/>
      <c r="O10" s="13"/>
    </row>
    <row r="11" spans="1:15" s="29" customFormat="1" ht="12.75" x14ac:dyDescent="0.2">
      <c r="A11" s="33" t="s">
        <v>30</v>
      </c>
      <c r="B11" s="30">
        <v>6265</v>
      </c>
      <c r="C11" s="31">
        <f t="shared" ref="C11:E53" si="0">B11/$B11*100</f>
        <v>100</v>
      </c>
      <c r="D11" s="30">
        <v>80</v>
      </c>
      <c r="E11" s="31">
        <f t="shared" si="0"/>
        <v>1.2769353551476457</v>
      </c>
      <c r="F11" s="32"/>
      <c r="G11" s="30">
        <v>6640</v>
      </c>
      <c r="H11" s="31">
        <f t="shared" ref="H11:J53" si="1">G11/$G11*100</f>
        <v>100</v>
      </c>
      <c r="I11" s="30">
        <v>140</v>
      </c>
      <c r="J11" s="31">
        <f t="shared" si="1"/>
        <v>2.1084337349397591</v>
      </c>
      <c r="K11" s="32"/>
      <c r="L11" s="34" t="s">
        <v>38</v>
      </c>
      <c r="M11" s="34" t="s">
        <v>38</v>
      </c>
      <c r="N11" s="34" t="s">
        <v>38</v>
      </c>
      <c r="O11" s="34" t="s">
        <v>38</v>
      </c>
    </row>
    <row r="12" spans="1:15" s="2" customFormat="1" ht="12.75" x14ac:dyDescent="0.2">
      <c r="A12" s="4" t="s">
        <v>4</v>
      </c>
      <c r="B12" s="6">
        <v>590</v>
      </c>
      <c r="C12" s="14">
        <f t="shared" si="0"/>
        <v>100</v>
      </c>
      <c r="D12" s="6">
        <v>10</v>
      </c>
      <c r="E12" s="14">
        <f t="shared" si="0"/>
        <v>1.6949152542372881</v>
      </c>
      <c r="F12" s="17"/>
      <c r="G12" s="6">
        <v>625</v>
      </c>
      <c r="H12" s="14">
        <f t="shared" si="1"/>
        <v>100</v>
      </c>
      <c r="I12" s="6">
        <v>0</v>
      </c>
      <c r="J12" s="14">
        <f t="shared" si="1"/>
        <v>0</v>
      </c>
      <c r="K12" s="17"/>
      <c r="L12" s="6">
        <v>590</v>
      </c>
      <c r="M12" s="14">
        <f t="shared" ref="M12:O53" si="2">L12/$L12*100</f>
        <v>100</v>
      </c>
      <c r="N12" s="6">
        <v>15</v>
      </c>
      <c r="O12" s="14">
        <f t="shared" si="2"/>
        <v>2.5423728813559325</v>
      </c>
    </row>
    <row r="13" spans="1:15" s="2" customFormat="1" ht="12.75" x14ac:dyDescent="0.2">
      <c r="A13" s="4" t="s">
        <v>2</v>
      </c>
      <c r="B13" s="6">
        <v>700</v>
      </c>
      <c r="C13" s="14">
        <f t="shared" si="0"/>
        <v>100</v>
      </c>
      <c r="D13" s="6">
        <v>10</v>
      </c>
      <c r="E13" s="14">
        <f t="shared" si="0"/>
        <v>1.4285714285714286</v>
      </c>
      <c r="F13" s="17"/>
      <c r="G13" s="6">
        <v>790</v>
      </c>
      <c r="H13" s="14">
        <f t="shared" si="1"/>
        <v>100</v>
      </c>
      <c r="I13" s="6">
        <v>35</v>
      </c>
      <c r="J13" s="14">
        <f t="shared" si="1"/>
        <v>4.4303797468354427</v>
      </c>
      <c r="K13" s="17"/>
      <c r="L13" s="6">
        <v>775</v>
      </c>
      <c r="M13" s="14">
        <f t="shared" si="2"/>
        <v>100</v>
      </c>
      <c r="N13" s="6">
        <v>30</v>
      </c>
      <c r="O13" s="14">
        <f t="shared" si="2"/>
        <v>3.870967741935484</v>
      </c>
    </row>
    <row r="14" spans="1:15" s="2" customFormat="1" ht="12.75" x14ac:dyDescent="0.2">
      <c r="A14" s="4" t="s">
        <v>3</v>
      </c>
      <c r="B14" s="6">
        <v>3145</v>
      </c>
      <c r="C14" s="14">
        <f t="shared" si="0"/>
        <v>100</v>
      </c>
      <c r="D14" s="6">
        <v>25</v>
      </c>
      <c r="E14" s="14">
        <f t="shared" si="0"/>
        <v>0.79491255961844187</v>
      </c>
      <c r="F14" s="17"/>
      <c r="G14" s="6">
        <v>3405</v>
      </c>
      <c r="H14" s="14">
        <f t="shared" si="1"/>
        <v>100</v>
      </c>
      <c r="I14" s="6">
        <v>10</v>
      </c>
      <c r="J14" s="14">
        <f t="shared" si="1"/>
        <v>0.29368575624082233</v>
      </c>
      <c r="K14" s="17"/>
      <c r="L14" s="6">
        <v>3430</v>
      </c>
      <c r="M14" s="14">
        <f t="shared" si="2"/>
        <v>100</v>
      </c>
      <c r="N14" s="6">
        <v>20</v>
      </c>
      <c r="O14" s="14">
        <f t="shared" si="2"/>
        <v>0.58309037900874638</v>
      </c>
    </row>
    <row r="15" spans="1:15" s="2" customFormat="1" ht="12.75" x14ac:dyDescent="0.2">
      <c r="A15" s="4" t="s">
        <v>1</v>
      </c>
      <c r="B15" s="6">
        <v>265</v>
      </c>
      <c r="C15" s="14">
        <f t="shared" si="0"/>
        <v>100</v>
      </c>
      <c r="D15" s="6">
        <v>0</v>
      </c>
      <c r="E15" s="14">
        <f t="shared" si="0"/>
        <v>0</v>
      </c>
      <c r="F15" s="17"/>
      <c r="G15" s="6">
        <v>310</v>
      </c>
      <c r="H15" s="14">
        <f t="shared" si="1"/>
        <v>100</v>
      </c>
      <c r="I15" s="6">
        <v>0</v>
      </c>
      <c r="J15" s="14">
        <f t="shared" si="1"/>
        <v>0</v>
      </c>
      <c r="K15" s="17"/>
      <c r="L15" s="6">
        <v>295</v>
      </c>
      <c r="M15" s="14">
        <f t="shared" si="2"/>
        <v>100</v>
      </c>
      <c r="N15" s="6">
        <v>10</v>
      </c>
      <c r="O15" s="14">
        <f t="shared" si="2"/>
        <v>3.3898305084745761</v>
      </c>
    </row>
    <row r="16" spans="1:15" s="2" customFormat="1" ht="12.75" x14ac:dyDescent="0.2">
      <c r="A16" s="4" t="s">
        <v>6</v>
      </c>
      <c r="B16" s="6">
        <v>105</v>
      </c>
      <c r="C16" s="14">
        <f t="shared" si="0"/>
        <v>100</v>
      </c>
      <c r="D16" s="6">
        <v>0</v>
      </c>
      <c r="E16" s="14">
        <f t="shared" si="0"/>
        <v>0</v>
      </c>
      <c r="F16" s="17"/>
      <c r="G16" s="6">
        <v>110</v>
      </c>
      <c r="H16" s="14">
        <f t="shared" si="1"/>
        <v>100</v>
      </c>
      <c r="I16" s="6">
        <v>0</v>
      </c>
      <c r="J16" s="14">
        <f t="shared" si="1"/>
        <v>0</v>
      </c>
      <c r="K16" s="17"/>
      <c r="L16" s="6">
        <v>125</v>
      </c>
      <c r="M16" s="14">
        <f t="shared" si="2"/>
        <v>100</v>
      </c>
      <c r="N16" s="6">
        <v>10</v>
      </c>
      <c r="O16" s="14">
        <f t="shared" si="2"/>
        <v>8</v>
      </c>
    </row>
    <row r="17" spans="1:15" s="2" customFormat="1" ht="12.75" x14ac:dyDescent="0.2">
      <c r="A17" s="4" t="s">
        <v>0</v>
      </c>
      <c r="B17" s="6">
        <v>170</v>
      </c>
      <c r="C17" s="14">
        <f t="shared" si="0"/>
        <v>100</v>
      </c>
      <c r="D17" s="6">
        <v>0</v>
      </c>
      <c r="E17" s="14">
        <f t="shared" si="0"/>
        <v>0</v>
      </c>
      <c r="F17" s="17"/>
      <c r="G17" s="6">
        <v>145</v>
      </c>
      <c r="H17" s="14">
        <f t="shared" si="1"/>
        <v>100</v>
      </c>
      <c r="I17" s="6">
        <v>0</v>
      </c>
      <c r="J17" s="14">
        <f t="shared" si="1"/>
        <v>0</v>
      </c>
      <c r="K17" s="17"/>
      <c r="L17" s="6">
        <v>175</v>
      </c>
      <c r="M17" s="14">
        <f t="shared" si="2"/>
        <v>100</v>
      </c>
      <c r="N17" s="6">
        <v>15</v>
      </c>
      <c r="O17" s="14">
        <f t="shared" si="2"/>
        <v>8.5714285714285712</v>
      </c>
    </row>
    <row r="18" spans="1:15" s="2" customFormat="1" ht="12.75" x14ac:dyDescent="0.2">
      <c r="A18" s="4" t="s">
        <v>5</v>
      </c>
      <c r="B18" s="6">
        <v>900</v>
      </c>
      <c r="C18" s="14">
        <f t="shared" si="0"/>
        <v>100</v>
      </c>
      <c r="D18" s="6">
        <v>10</v>
      </c>
      <c r="E18" s="14">
        <f t="shared" si="0"/>
        <v>1.1111111111111112</v>
      </c>
      <c r="F18" s="17"/>
      <c r="G18" s="6">
        <v>855</v>
      </c>
      <c r="H18" s="14">
        <f t="shared" si="1"/>
        <v>100</v>
      </c>
      <c r="I18" s="6">
        <v>25</v>
      </c>
      <c r="J18" s="14">
        <f t="shared" si="1"/>
        <v>2.9239766081871341</v>
      </c>
      <c r="K18" s="17"/>
      <c r="L18" s="6">
        <v>870</v>
      </c>
      <c r="M18" s="14">
        <f t="shared" si="2"/>
        <v>100</v>
      </c>
      <c r="N18" s="6">
        <v>50</v>
      </c>
      <c r="O18" s="14">
        <f t="shared" si="2"/>
        <v>5.7471264367816088</v>
      </c>
    </row>
    <row r="19" spans="1:15" s="2" customFormat="1" ht="12.75" x14ac:dyDescent="0.2">
      <c r="A19" s="4" t="s">
        <v>7</v>
      </c>
      <c r="B19" s="6">
        <v>395</v>
      </c>
      <c r="C19" s="14">
        <f t="shared" si="0"/>
        <v>100</v>
      </c>
      <c r="D19" s="6">
        <v>15</v>
      </c>
      <c r="E19" s="14">
        <f t="shared" si="0"/>
        <v>3.79746835443038</v>
      </c>
      <c r="F19" s="17"/>
      <c r="G19" s="6">
        <v>400</v>
      </c>
      <c r="H19" s="14">
        <f t="shared" si="1"/>
        <v>100</v>
      </c>
      <c r="I19" s="6">
        <v>65</v>
      </c>
      <c r="J19" s="14">
        <f t="shared" si="1"/>
        <v>16.25</v>
      </c>
      <c r="K19" s="17"/>
      <c r="L19" s="6">
        <v>395</v>
      </c>
      <c r="M19" s="14">
        <f t="shared" si="2"/>
        <v>100</v>
      </c>
      <c r="N19" s="6">
        <v>45</v>
      </c>
      <c r="O19" s="14">
        <f t="shared" si="2"/>
        <v>11.39240506329114</v>
      </c>
    </row>
    <row r="20" spans="1:15" s="2" customFormat="1" ht="12.75" x14ac:dyDescent="0.2">
      <c r="A20" s="3"/>
      <c r="B20" s="6"/>
      <c r="C20" s="13"/>
      <c r="D20" s="6"/>
      <c r="E20" s="13"/>
      <c r="F20" s="17"/>
      <c r="G20" s="6"/>
      <c r="H20" s="13"/>
      <c r="I20" s="6"/>
      <c r="J20" s="13"/>
      <c r="K20" s="17"/>
      <c r="L20" s="6"/>
      <c r="M20" s="13"/>
      <c r="N20" s="6"/>
      <c r="O20" s="13"/>
    </row>
    <row r="21" spans="1:15" s="29" customFormat="1" ht="12.75" x14ac:dyDescent="0.2">
      <c r="A21" s="33" t="s">
        <v>32</v>
      </c>
      <c r="B21" s="30">
        <v>3135</v>
      </c>
      <c r="C21" s="31">
        <f t="shared" si="0"/>
        <v>100</v>
      </c>
      <c r="D21" s="30">
        <v>440</v>
      </c>
      <c r="E21" s="31">
        <f t="shared" si="0"/>
        <v>14.035087719298245</v>
      </c>
      <c r="F21" s="32"/>
      <c r="G21" s="30">
        <v>3225</v>
      </c>
      <c r="H21" s="31">
        <f t="shared" si="1"/>
        <v>100</v>
      </c>
      <c r="I21" s="30">
        <v>480</v>
      </c>
      <c r="J21" s="31">
        <f t="shared" si="1"/>
        <v>14.883720930232558</v>
      </c>
      <c r="K21" s="32"/>
      <c r="L21" s="34" t="s">
        <v>38</v>
      </c>
      <c r="M21" s="34" t="s">
        <v>38</v>
      </c>
      <c r="N21" s="34" t="s">
        <v>38</v>
      </c>
      <c r="O21" s="34" t="s">
        <v>38</v>
      </c>
    </row>
    <row r="22" spans="1:15" s="2" customFormat="1" ht="12.75" x14ac:dyDescent="0.2">
      <c r="A22" s="4" t="s">
        <v>16</v>
      </c>
      <c r="B22" s="6">
        <v>500</v>
      </c>
      <c r="C22" s="14">
        <f t="shared" si="0"/>
        <v>100</v>
      </c>
      <c r="D22" s="6">
        <v>80</v>
      </c>
      <c r="E22" s="14">
        <f t="shared" si="0"/>
        <v>16</v>
      </c>
      <c r="F22" s="17"/>
      <c r="G22" s="6">
        <v>540</v>
      </c>
      <c r="H22" s="14">
        <f t="shared" si="1"/>
        <v>100</v>
      </c>
      <c r="I22" s="6">
        <v>155</v>
      </c>
      <c r="J22" s="14">
        <f t="shared" si="1"/>
        <v>28.703703703703702</v>
      </c>
      <c r="K22" s="17"/>
      <c r="L22" s="6">
        <v>585</v>
      </c>
      <c r="M22" s="14">
        <f t="shared" si="2"/>
        <v>100</v>
      </c>
      <c r="N22" s="6">
        <v>110</v>
      </c>
      <c r="O22" s="14">
        <f t="shared" si="2"/>
        <v>18.803418803418804</v>
      </c>
    </row>
    <row r="23" spans="1:15" s="2" customFormat="1" ht="12.75" x14ac:dyDescent="0.2">
      <c r="A23" s="4" t="s">
        <v>19</v>
      </c>
      <c r="B23" s="6">
        <v>695</v>
      </c>
      <c r="C23" s="14">
        <f t="shared" si="0"/>
        <v>100</v>
      </c>
      <c r="D23" s="6">
        <v>130</v>
      </c>
      <c r="E23" s="14">
        <f t="shared" si="0"/>
        <v>18.705035971223023</v>
      </c>
      <c r="F23" s="17"/>
      <c r="G23" s="6">
        <v>735</v>
      </c>
      <c r="H23" s="14">
        <f t="shared" si="1"/>
        <v>100</v>
      </c>
      <c r="I23" s="6">
        <v>120</v>
      </c>
      <c r="J23" s="14">
        <f t="shared" si="1"/>
        <v>16.326530612244898</v>
      </c>
      <c r="K23" s="17"/>
      <c r="L23" s="6">
        <v>715</v>
      </c>
      <c r="M23" s="14">
        <f t="shared" si="2"/>
        <v>100</v>
      </c>
      <c r="N23" s="6">
        <v>90</v>
      </c>
      <c r="O23" s="14">
        <f t="shared" si="2"/>
        <v>12.587412587412588</v>
      </c>
    </row>
    <row r="24" spans="1:15" s="2" customFormat="1" ht="12.75" x14ac:dyDescent="0.2">
      <c r="A24" s="4" t="s">
        <v>20</v>
      </c>
      <c r="B24" s="6">
        <v>1185</v>
      </c>
      <c r="C24" s="14">
        <f t="shared" si="0"/>
        <v>100</v>
      </c>
      <c r="D24" s="6">
        <v>90</v>
      </c>
      <c r="E24" s="14">
        <f t="shared" si="0"/>
        <v>7.59493670886076</v>
      </c>
      <c r="F24" s="17"/>
      <c r="G24" s="6">
        <v>1220</v>
      </c>
      <c r="H24" s="14">
        <f t="shared" si="1"/>
        <v>100</v>
      </c>
      <c r="I24" s="6">
        <v>50</v>
      </c>
      <c r="J24" s="14">
        <f t="shared" si="1"/>
        <v>4.0983606557377046</v>
      </c>
      <c r="K24" s="17"/>
      <c r="L24" s="6">
        <v>1190</v>
      </c>
      <c r="M24" s="14">
        <f t="shared" si="2"/>
        <v>100</v>
      </c>
      <c r="N24" s="6">
        <v>60</v>
      </c>
      <c r="O24" s="14">
        <f t="shared" si="2"/>
        <v>5.0420168067226889</v>
      </c>
    </row>
    <row r="25" spans="1:15" s="2" customFormat="1" ht="12.75" x14ac:dyDescent="0.2">
      <c r="A25" s="4" t="s">
        <v>40</v>
      </c>
      <c r="B25" s="6">
        <v>305</v>
      </c>
      <c r="C25" s="14">
        <f t="shared" si="0"/>
        <v>100</v>
      </c>
      <c r="D25" s="6">
        <v>40</v>
      </c>
      <c r="E25" s="14">
        <f t="shared" si="0"/>
        <v>13.114754098360656</v>
      </c>
      <c r="F25" s="17"/>
      <c r="G25" s="6">
        <v>290</v>
      </c>
      <c r="H25" s="14">
        <f t="shared" si="1"/>
        <v>100</v>
      </c>
      <c r="I25" s="6">
        <v>25</v>
      </c>
      <c r="J25" s="14">
        <f t="shared" si="1"/>
        <v>8.6206896551724146</v>
      </c>
      <c r="K25" s="17"/>
      <c r="L25" s="6">
        <v>300</v>
      </c>
      <c r="M25" s="14">
        <f t="shared" si="2"/>
        <v>100</v>
      </c>
      <c r="N25" s="6">
        <v>40</v>
      </c>
      <c r="O25" s="14">
        <f t="shared" si="2"/>
        <v>13.333333333333334</v>
      </c>
    </row>
    <row r="26" spans="1:15" s="2" customFormat="1" ht="12.75" x14ac:dyDescent="0.2">
      <c r="A26" s="4" t="s">
        <v>18</v>
      </c>
      <c r="B26" s="6">
        <v>75</v>
      </c>
      <c r="C26" s="14">
        <f t="shared" si="0"/>
        <v>100</v>
      </c>
      <c r="D26" s="6">
        <v>5</v>
      </c>
      <c r="E26" s="14">
        <f t="shared" si="0"/>
        <v>6.666666666666667</v>
      </c>
      <c r="F26" s="17"/>
      <c r="G26" s="8" t="s">
        <v>38</v>
      </c>
      <c r="H26" s="8" t="s">
        <v>38</v>
      </c>
      <c r="I26" s="8" t="s">
        <v>38</v>
      </c>
      <c r="J26" s="8" t="s">
        <v>38</v>
      </c>
      <c r="K26" s="17"/>
      <c r="L26" s="6">
        <v>80</v>
      </c>
      <c r="M26" s="14">
        <f t="shared" si="2"/>
        <v>100</v>
      </c>
      <c r="N26" s="6">
        <v>15</v>
      </c>
      <c r="O26" s="14">
        <f t="shared" si="2"/>
        <v>18.75</v>
      </c>
    </row>
    <row r="27" spans="1:15" s="2" customFormat="1" ht="12.75" x14ac:dyDescent="0.2">
      <c r="A27" s="4" t="s">
        <v>17</v>
      </c>
      <c r="B27" s="6">
        <v>90</v>
      </c>
      <c r="C27" s="14">
        <f t="shared" si="0"/>
        <v>100</v>
      </c>
      <c r="D27" s="6">
        <v>35</v>
      </c>
      <c r="E27" s="14">
        <f t="shared" si="0"/>
        <v>38.888888888888893</v>
      </c>
      <c r="F27" s="17"/>
      <c r="G27" s="6">
        <v>100</v>
      </c>
      <c r="H27" s="14">
        <f t="shared" si="1"/>
        <v>100</v>
      </c>
      <c r="I27" s="6">
        <v>20</v>
      </c>
      <c r="J27" s="14">
        <f t="shared" si="1"/>
        <v>20</v>
      </c>
      <c r="K27" s="17"/>
      <c r="L27" s="6">
        <v>115</v>
      </c>
      <c r="M27" s="14">
        <f t="shared" si="2"/>
        <v>100</v>
      </c>
      <c r="N27" s="6">
        <v>20</v>
      </c>
      <c r="O27" s="14">
        <f t="shared" si="2"/>
        <v>17.391304347826086</v>
      </c>
    </row>
    <row r="28" spans="1:15" s="2" customFormat="1" ht="12.75" x14ac:dyDescent="0.2">
      <c r="A28" s="4" t="s">
        <v>15</v>
      </c>
      <c r="B28" s="6">
        <v>90</v>
      </c>
      <c r="C28" s="14">
        <f t="shared" si="0"/>
        <v>100</v>
      </c>
      <c r="D28" s="6">
        <v>15</v>
      </c>
      <c r="E28" s="14">
        <f t="shared" si="0"/>
        <v>16.666666666666664</v>
      </c>
      <c r="F28" s="17"/>
      <c r="G28" s="7">
        <v>95</v>
      </c>
      <c r="H28" s="14">
        <f t="shared" si="1"/>
        <v>100</v>
      </c>
      <c r="I28" s="7">
        <v>45</v>
      </c>
      <c r="J28" s="14">
        <f t="shared" si="1"/>
        <v>47.368421052631575</v>
      </c>
      <c r="K28" s="17"/>
      <c r="L28" s="6">
        <v>85</v>
      </c>
      <c r="M28" s="14">
        <f t="shared" si="2"/>
        <v>100</v>
      </c>
      <c r="N28" s="6">
        <v>35</v>
      </c>
      <c r="O28" s="14">
        <f t="shared" si="2"/>
        <v>41.17647058823529</v>
      </c>
    </row>
    <row r="29" spans="1:15" s="2" customFormat="1" ht="12.75" x14ac:dyDescent="0.2">
      <c r="A29" s="4" t="s">
        <v>21</v>
      </c>
      <c r="B29" s="6">
        <v>120</v>
      </c>
      <c r="C29" s="14">
        <f t="shared" si="0"/>
        <v>100</v>
      </c>
      <c r="D29" s="6">
        <v>30</v>
      </c>
      <c r="E29" s="14">
        <f t="shared" si="0"/>
        <v>25</v>
      </c>
      <c r="F29" s="17"/>
      <c r="G29" s="8" t="s">
        <v>38</v>
      </c>
      <c r="H29" s="8" t="s">
        <v>38</v>
      </c>
      <c r="I29" s="8" t="s">
        <v>38</v>
      </c>
      <c r="J29" s="8" t="s">
        <v>38</v>
      </c>
      <c r="K29" s="17"/>
      <c r="L29" s="6">
        <v>120</v>
      </c>
      <c r="M29" s="14">
        <f t="shared" si="2"/>
        <v>100</v>
      </c>
      <c r="N29" s="6">
        <v>30</v>
      </c>
      <c r="O29" s="14">
        <f t="shared" si="2"/>
        <v>25</v>
      </c>
    </row>
    <row r="30" spans="1:15" s="2" customFormat="1" ht="12.75" x14ac:dyDescent="0.2">
      <c r="A30" s="3"/>
      <c r="B30" s="6"/>
      <c r="C30" s="13"/>
      <c r="D30" s="6"/>
      <c r="E30" s="13"/>
      <c r="F30" s="17"/>
      <c r="G30" s="6"/>
      <c r="H30" s="13"/>
      <c r="I30" s="6"/>
      <c r="J30" s="13"/>
      <c r="K30" s="17"/>
      <c r="L30" s="6"/>
      <c r="M30" s="13"/>
      <c r="N30" s="6"/>
      <c r="O30" s="13"/>
    </row>
    <row r="31" spans="1:15" s="29" customFormat="1" ht="12.75" x14ac:dyDescent="0.2">
      <c r="A31" s="33" t="s">
        <v>31</v>
      </c>
      <c r="B31" s="30">
        <v>2435</v>
      </c>
      <c r="C31" s="31">
        <f t="shared" si="0"/>
        <v>100</v>
      </c>
      <c r="D31" s="30">
        <v>305</v>
      </c>
      <c r="E31" s="31">
        <f t="shared" si="0"/>
        <v>12.525667351129362</v>
      </c>
      <c r="F31" s="32"/>
      <c r="G31" s="30">
        <v>2340</v>
      </c>
      <c r="H31" s="31">
        <f t="shared" si="1"/>
        <v>100</v>
      </c>
      <c r="I31" s="30">
        <v>310</v>
      </c>
      <c r="J31" s="31">
        <f t="shared" si="1"/>
        <v>13.247863247863249</v>
      </c>
      <c r="K31" s="32"/>
      <c r="L31" s="34" t="s">
        <v>38</v>
      </c>
      <c r="M31" s="34" t="s">
        <v>38</v>
      </c>
      <c r="N31" s="34" t="s">
        <v>38</v>
      </c>
      <c r="O31" s="34" t="s">
        <v>38</v>
      </c>
    </row>
    <row r="32" spans="1:15" s="2" customFormat="1" ht="12.75" x14ac:dyDescent="0.2">
      <c r="A32" s="4" t="s">
        <v>11</v>
      </c>
      <c r="B32" s="6">
        <v>125</v>
      </c>
      <c r="C32" s="14">
        <f t="shared" si="0"/>
        <v>100</v>
      </c>
      <c r="D32" s="6">
        <v>10</v>
      </c>
      <c r="E32" s="14">
        <f t="shared" si="0"/>
        <v>8</v>
      </c>
      <c r="F32" s="17"/>
      <c r="G32" s="6">
        <v>150</v>
      </c>
      <c r="H32" s="14">
        <f t="shared" si="1"/>
        <v>100</v>
      </c>
      <c r="I32" s="6">
        <v>25</v>
      </c>
      <c r="J32" s="14">
        <f t="shared" si="1"/>
        <v>16.666666666666664</v>
      </c>
      <c r="K32" s="17"/>
      <c r="L32" s="6">
        <v>125</v>
      </c>
      <c r="M32" s="14">
        <f t="shared" si="2"/>
        <v>100</v>
      </c>
      <c r="N32" s="6">
        <v>10</v>
      </c>
      <c r="O32" s="14">
        <f t="shared" si="2"/>
        <v>8</v>
      </c>
    </row>
    <row r="33" spans="1:15" s="2" customFormat="1" ht="12.75" x14ac:dyDescent="0.2">
      <c r="A33" s="4" t="s">
        <v>53</v>
      </c>
      <c r="B33" s="6">
        <v>535</v>
      </c>
      <c r="C33" s="14">
        <f t="shared" si="0"/>
        <v>100</v>
      </c>
      <c r="D33" s="6">
        <v>225</v>
      </c>
      <c r="E33" s="14">
        <f t="shared" si="0"/>
        <v>42.056074766355138</v>
      </c>
      <c r="F33" s="17"/>
      <c r="G33" s="6">
        <v>475</v>
      </c>
      <c r="H33" s="14">
        <f t="shared" si="1"/>
        <v>100</v>
      </c>
      <c r="I33" s="6">
        <v>215</v>
      </c>
      <c r="J33" s="14">
        <f t="shared" si="1"/>
        <v>45.263157894736842</v>
      </c>
      <c r="K33" s="17"/>
      <c r="L33" s="6">
        <v>525</v>
      </c>
      <c r="M33" s="14">
        <f t="shared" si="2"/>
        <v>100</v>
      </c>
      <c r="N33" s="6">
        <v>310</v>
      </c>
      <c r="O33" s="14">
        <f t="shared" si="2"/>
        <v>59.047619047619051</v>
      </c>
    </row>
    <row r="34" spans="1:15" s="2" customFormat="1" ht="12.75" x14ac:dyDescent="0.2">
      <c r="A34" s="4" t="s">
        <v>10</v>
      </c>
      <c r="B34" s="6">
        <v>515</v>
      </c>
      <c r="C34" s="14">
        <f t="shared" si="0"/>
        <v>100</v>
      </c>
      <c r="D34" s="6">
        <v>25</v>
      </c>
      <c r="E34" s="14">
        <f t="shared" si="0"/>
        <v>4.8543689320388346</v>
      </c>
      <c r="F34" s="17"/>
      <c r="G34" s="6">
        <v>515</v>
      </c>
      <c r="H34" s="14">
        <f t="shared" si="1"/>
        <v>100</v>
      </c>
      <c r="I34" s="6">
        <v>40</v>
      </c>
      <c r="J34" s="14">
        <f t="shared" si="1"/>
        <v>7.7669902912621351</v>
      </c>
      <c r="K34" s="17"/>
      <c r="L34" s="6">
        <v>550</v>
      </c>
      <c r="M34" s="14">
        <f t="shared" si="2"/>
        <v>100</v>
      </c>
      <c r="N34" s="6">
        <v>45</v>
      </c>
      <c r="O34" s="14">
        <f t="shared" si="2"/>
        <v>8.1818181818181817</v>
      </c>
    </row>
    <row r="35" spans="1:15" s="2" customFormat="1" ht="12.75" x14ac:dyDescent="0.2">
      <c r="A35" s="4" t="s">
        <v>9</v>
      </c>
      <c r="B35" s="6">
        <v>780</v>
      </c>
      <c r="C35" s="14">
        <f t="shared" si="0"/>
        <v>100</v>
      </c>
      <c r="D35" s="6">
        <v>10</v>
      </c>
      <c r="E35" s="14">
        <f t="shared" si="0"/>
        <v>1.2820512820512819</v>
      </c>
      <c r="F35" s="17"/>
      <c r="G35" s="6">
        <v>725</v>
      </c>
      <c r="H35" s="14">
        <f t="shared" si="1"/>
        <v>100</v>
      </c>
      <c r="I35" s="6">
        <v>5</v>
      </c>
      <c r="J35" s="14">
        <f t="shared" si="1"/>
        <v>0.68965517241379315</v>
      </c>
      <c r="K35" s="17"/>
      <c r="L35" s="6">
        <v>760</v>
      </c>
      <c r="M35" s="14">
        <f t="shared" si="2"/>
        <v>100</v>
      </c>
      <c r="N35" s="6">
        <v>0</v>
      </c>
      <c r="O35" s="14">
        <f t="shared" si="2"/>
        <v>0</v>
      </c>
    </row>
    <row r="36" spans="1:15" s="2" customFormat="1" ht="12.75" x14ac:dyDescent="0.2">
      <c r="A36" s="4" t="s">
        <v>8</v>
      </c>
      <c r="B36" s="6">
        <v>475</v>
      </c>
      <c r="C36" s="14">
        <f t="shared" si="0"/>
        <v>100</v>
      </c>
      <c r="D36" s="6">
        <v>30</v>
      </c>
      <c r="E36" s="14">
        <f t="shared" si="0"/>
        <v>6.3157894736842106</v>
      </c>
      <c r="F36" s="17"/>
      <c r="G36" s="6">
        <v>480</v>
      </c>
      <c r="H36" s="14">
        <f t="shared" si="1"/>
        <v>100</v>
      </c>
      <c r="I36" s="6">
        <v>30</v>
      </c>
      <c r="J36" s="14">
        <f t="shared" si="1"/>
        <v>6.25</v>
      </c>
      <c r="K36" s="17"/>
      <c r="L36" s="6">
        <v>505</v>
      </c>
      <c r="M36" s="14">
        <f t="shared" si="2"/>
        <v>100</v>
      </c>
      <c r="N36" s="6">
        <v>45</v>
      </c>
      <c r="O36" s="14">
        <f t="shared" si="2"/>
        <v>8.9108910891089099</v>
      </c>
    </row>
    <row r="37" spans="1:15" s="2" customFormat="1" ht="12.75" x14ac:dyDescent="0.2">
      <c r="A37" s="3"/>
      <c r="B37" s="6"/>
      <c r="C37" s="13"/>
      <c r="D37" s="6"/>
      <c r="E37" s="13"/>
      <c r="F37" s="17"/>
      <c r="G37" s="6"/>
      <c r="H37" s="13"/>
      <c r="I37" s="6"/>
      <c r="J37" s="13"/>
      <c r="K37" s="17"/>
      <c r="L37" s="6"/>
      <c r="M37" s="13"/>
      <c r="N37" s="6"/>
      <c r="O37" s="13"/>
    </row>
    <row r="38" spans="1:15" s="29" customFormat="1" ht="12.75" x14ac:dyDescent="0.2">
      <c r="A38" s="33" t="s">
        <v>33</v>
      </c>
      <c r="B38" s="30">
        <v>6875</v>
      </c>
      <c r="C38" s="31">
        <f t="shared" ref="C38:C43" si="3">B38/$B38*100</f>
        <v>100</v>
      </c>
      <c r="D38" s="30">
        <v>150</v>
      </c>
      <c r="E38" s="31">
        <f t="shared" ref="E38:E43" si="4">D38/$B38*100</f>
        <v>2.1818181818181821</v>
      </c>
      <c r="F38" s="32"/>
      <c r="G38" s="30">
        <v>6825</v>
      </c>
      <c r="H38" s="31">
        <f t="shared" ref="H38:H43" si="5">G38/$G38*100</f>
        <v>100</v>
      </c>
      <c r="I38" s="30">
        <v>220</v>
      </c>
      <c r="J38" s="31">
        <f t="shared" ref="J38:J43" si="6">I38/$G38*100</f>
        <v>3.223443223443224</v>
      </c>
      <c r="K38" s="32"/>
      <c r="L38" s="34" t="s">
        <v>38</v>
      </c>
      <c r="M38" s="34" t="s">
        <v>38</v>
      </c>
      <c r="N38" s="34" t="s">
        <v>38</v>
      </c>
      <c r="O38" s="34" t="s">
        <v>38</v>
      </c>
    </row>
    <row r="39" spans="1:15" s="2" customFormat="1" ht="12.75" x14ac:dyDescent="0.2">
      <c r="A39" s="4" t="s">
        <v>23</v>
      </c>
      <c r="B39" s="6">
        <v>105</v>
      </c>
      <c r="C39" s="14">
        <f t="shared" si="3"/>
        <v>100</v>
      </c>
      <c r="D39" s="6">
        <v>0</v>
      </c>
      <c r="E39" s="14">
        <f t="shared" si="4"/>
        <v>0</v>
      </c>
      <c r="F39" s="17"/>
      <c r="G39" s="6">
        <v>90</v>
      </c>
      <c r="H39" s="14">
        <f t="shared" si="5"/>
        <v>100</v>
      </c>
      <c r="I39" s="6">
        <v>0</v>
      </c>
      <c r="J39" s="14">
        <f t="shared" si="6"/>
        <v>0</v>
      </c>
      <c r="K39" s="17"/>
      <c r="L39" s="6">
        <v>95</v>
      </c>
      <c r="M39" s="14">
        <f>L39/$L39*100</f>
        <v>100</v>
      </c>
      <c r="N39" s="6">
        <v>0</v>
      </c>
      <c r="O39" s="14">
        <f>N39/$L39*100</f>
        <v>0</v>
      </c>
    </row>
    <row r="40" spans="1:15" s="2" customFormat="1" ht="12.75" x14ac:dyDescent="0.2">
      <c r="A40" s="4" t="s">
        <v>25</v>
      </c>
      <c r="B40" s="6">
        <v>470</v>
      </c>
      <c r="C40" s="14">
        <f t="shared" si="3"/>
        <v>100</v>
      </c>
      <c r="D40" s="6">
        <v>40</v>
      </c>
      <c r="E40" s="14">
        <f t="shared" si="4"/>
        <v>8.5106382978723403</v>
      </c>
      <c r="F40" s="17"/>
      <c r="G40" s="6">
        <v>475</v>
      </c>
      <c r="H40" s="14">
        <f t="shared" si="5"/>
        <v>100</v>
      </c>
      <c r="I40" s="6">
        <v>35</v>
      </c>
      <c r="J40" s="14">
        <f t="shared" si="6"/>
        <v>7.3684210526315779</v>
      </c>
      <c r="K40" s="17"/>
      <c r="L40" s="6">
        <v>485</v>
      </c>
      <c r="M40" s="14">
        <f>L40/$L40*100</f>
        <v>100</v>
      </c>
      <c r="N40" s="6">
        <v>20</v>
      </c>
      <c r="O40" s="14">
        <f>N40/$L40*100</f>
        <v>4.1237113402061851</v>
      </c>
    </row>
    <row r="41" spans="1:15" s="2" customFormat="1" ht="12.75" x14ac:dyDescent="0.2">
      <c r="A41" s="4" t="s">
        <v>22</v>
      </c>
      <c r="B41" s="6">
        <v>2505</v>
      </c>
      <c r="C41" s="14">
        <f t="shared" si="3"/>
        <v>100</v>
      </c>
      <c r="D41" s="6">
        <v>25</v>
      </c>
      <c r="E41" s="14">
        <f t="shared" si="4"/>
        <v>0.99800399201596801</v>
      </c>
      <c r="F41" s="17"/>
      <c r="G41" s="6">
        <v>2060</v>
      </c>
      <c r="H41" s="14">
        <f t="shared" si="5"/>
        <v>100</v>
      </c>
      <c r="I41" s="6">
        <v>35</v>
      </c>
      <c r="J41" s="14">
        <f t="shared" si="6"/>
        <v>1.6990291262135921</v>
      </c>
      <c r="K41" s="17"/>
      <c r="L41" s="6">
        <v>2310</v>
      </c>
      <c r="M41" s="14">
        <f>L41/$L41*100</f>
        <v>100</v>
      </c>
      <c r="N41" s="6">
        <v>25</v>
      </c>
      <c r="O41" s="14">
        <f>N41/$L41*100</f>
        <v>1.0822510822510822</v>
      </c>
    </row>
    <row r="42" spans="1:15" s="2" customFormat="1" ht="12.75" x14ac:dyDescent="0.2">
      <c r="A42" s="4" t="s">
        <v>24</v>
      </c>
      <c r="B42" s="6">
        <v>3465</v>
      </c>
      <c r="C42" s="14">
        <f t="shared" si="3"/>
        <v>100</v>
      </c>
      <c r="D42" s="6">
        <v>20</v>
      </c>
      <c r="E42" s="14">
        <f t="shared" si="4"/>
        <v>0.57720057720057716</v>
      </c>
      <c r="F42" s="17"/>
      <c r="G42" s="6">
        <v>3550</v>
      </c>
      <c r="H42" s="14">
        <f t="shared" si="5"/>
        <v>100</v>
      </c>
      <c r="I42" s="6">
        <v>30</v>
      </c>
      <c r="J42" s="14">
        <f t="shared" si="6"/>
        <v>0.84507042253521114</v>
      </c>
      <c r="K42" s="17"/>
      <c r="L42" s="6">
        <v>3610</v>
      </c>
      <c r="M42" s="14">
        <f>L42/$L42*100</f>
        <v>100</v>
      </c>
      <c r="N42" s="6">
        <v>35</v>
      </c>
      <c r="O42" s="14">
        <f>N42/$L42*100</f>
        <v>0.96952908587257614</v>
      </c>
    </row>
    <row r="43" spans="1:15" s="2" customFormat="1" ht="12.75" x14ac:dyDescent="0.2">
      <c r="A43" s="4" t="s">
        <v>35</v>
      </c>
      <c r="B43" s="6">
        <v>300</v>
      </c>
      <c r="C43" s="14">
        <f t="shared" si="3"/>
        <v>100</v>
      </c>
      <c r="D43" s="6">
        <v>60</v>
      </c>
      <c r="E43" s="14">
        <f t="shared" si="4"/>
        <v>20</v>
      </c>
      <c r="F43" s="17"/>
      <c r="G43" s="6">
        <v>295</v>
      </c>
      <c r="H43" s="14">
        <f t="shared" si="5"/>
        <v>100</v>
      </c>
      <c r="I43" s="6">
        <v>105</v>
      </c>
      <c r="J43" s="14">
        <f t="shared" si="6"/>
        <v>35.593220338983052</v>
      </c>
      <c r="K43" s="17"/>
      <c r="L43" s="6">
        <v>320</v>
      </c>
      <c r="M43" s="14">
        <f>L43/$L43*100</f>
        <v>100</v>
      </c>
      <c r="N43" s="6">
        <v>120</v>
      </c>
      <c r="O43" s="14">
        <f>N43/$L43*100</f>
        <v>37.5</v>
      </c>
    </row>
    <row r="44" spans="1:15" s="2" customFormat="1" ht="12.75" x14ac:dyDescent="0.2">
      <c r="A44" s="3"/>
      <c r="B44" s="6"/>
      <c r="C44" s="13"/>
      <c r="D44" s="6"/>
      <c r="E44" s="13"/>
      <c r="F44" s="17"/>
      <c r="G44" s="6"/>
      <c r="H44" s="13"/>
      <c r="I44" s="6"/>
      <c r="J44" s="13"/>
      <c r="K44" s="17"/>
      <c r="L44" s="6"/>
      <c r="M44" s="13"/>
      <c r="N44" s="6"/>
      <c r="O44" s="13"/>
    </row>
    <row r="45" spans="1:15" s="29" customFormat="1" ht="12.75" x14ac:dyDescent="0.2">
      <c r="A45" s="33" t="s">
        <v>55</v>
      </c>
      <c r="B45" s="30">
        <v>2745</v>
      </c>
      <c r="C45" s="31">
        <f t="shared" si="0"/>
        <v>100</v>
      </c>
      <c r="D45" s="30">
        <v>905</v>
      </c>
      <c r="E45" s="31">
        <f t="shared" si="0"/>
        <v>32.96903460837887</v>
      </c>
      <c r="F45" s="32"/>
      <c r="G45" s="30">
        <v>2805</v>
      </c>
      <c r="H45" s="31">
        <f t="shared" si="1"/>
        <v>100</v>
      </c>
      <c r="I45" s="30">
        <v>1135</v>
      </c>
      <c r="J45" s="31">
        <f t="shared" si="1"/>
        <v>40.463458110516939</v>
      </c>
      <c r="K45" s="32"/>
      <c r="L45" s="34" t="s">
        <v>38</v>
      </c>
      <c r="M45" s="34" t="s">
        <v>38</v>
      </c>
      <c r="N45" s="34" t="s">
        <v>38</v>
      </c>
      <c r="O45" s="34" t="s">
        <v>38</v>
      </c>
    </row>
    <row r="46" spans="1:15" s="2" customFormat="1" ht="12.75" x14ac:dyDescent="0.2">
      <c r="A46" s="4" t="s">
        <v>36</v>
      </c>
      <c r="B46" s="6">
        <v>1865</v>
      </c>
      <c r="C46" s="14">
        <f t="shared" si="0"/>
        <v>100</v>
      </c>
      <c r="D46" s="6">
        <v>505</v>
      </c>
      <c r="E46" s="14">
        <f t="shared" si="0"/>
        <v>27.077747989276141</v>
      </c>
      <c r="F46" s="17"/>
      <c r="G46" s="6">
        <v>1915</v>
      </c>
      <c r="H46" s="14">
        <f t="shared" si="1"/>
        <v>100</v>
      </c>
      <c r="I46" s="6">
        <v>650</v>
      </c>
      <c r="J46" s="14">
        <f t="shared" si="1"/>
        <v>33.942558746736289</v>
      </c>
      <c r="K46" s="17"/>
      <c r="L46" s="6">
        <v>1885</v>
      </c>
      <c r="M46" s="14">
        <f t="shared" si="2"/>
        <v>100</v>
      </c>
      <c r="N46" s="6">
        <v>590</v>
      </c>
      <c r="O46" s="14">
        <f t="shared" si="2"/>
        <v>31.299734748010611</v>
      </c>
    </row>
    <row r="47" spans="1:15" s="2" customFormat="1" ht="12.75" x14ac:dyDescent="0.2">
      <c r="A47" s="4" t="s">
        <v>13</v>
      </c>
      <c r="B47" s="6">
        <v>280</v>
      </c>
      <c r="C47" s="14">
        <f t="shared" si="0"/>
        <v>100</v>
      </c>
      <c r="D47" s="6">
        <v>135</v>
      </c>
      <c r="E47" s="14">
        <f t="shared" si="0"/>
        <v>48.214285714285715</v>
      </c>
      <c r="F47" s="17"/>
      <c r="G47" s="6">
        <v>250</v>
      </c>
      <c r="H47" s="14">
        <f t="shared" si="1"/>
        <v>100</v>
      </c>
      <c r="I47" s="6">
        <v>155</v>
      </c>
      <c r="J47" s="14">
        <f t="shared" si="1"/>
        <v>62</v>
      </c>
      <c r="K47" s="17"/>
      <c r="L47" s="6">
        <v>280</v>
      </c>
      <c r="M47" s="14">
        <f t="shared" si="2"/>
        <v>100</v>
      </c>
      <c r="N47" s="6">
        <v>165</v>
      </c>
      <c r="O47" s="14">
        <f t="shared" si="2"/>
        <v>58.928571428571431</v>
      </c>
    </row>
    <row r="48" spans="1:15" s="2" customFormat="1" ht="12.75" x14ac:dyDescent="0.2">
      <c r="A48" s="4" t="s">
        <v>14</v>
      </c>
      <c r="B48" s="6">
        <v>125</v>
      </c>
      <c r="C48" s="14">
        <f t="shared" si="0"/>
        <v>100</v>
      </c>
      <c r="D48" s="6">
        <v>40</v>
      </c>
      <c r="E48" s="14">
        <f t="shared" si="0"/>
        <v>32</v>
      </c>
      <c r="F48" s="17"/>
      <c r="G48" s="6">
        <v>145</v>
      </c>
      <c r="H48" s="14">
        <f t="shared" si="1"/>
        <v>100</v>
      </c>
      <c r="I48" s="6">
        <v>60</v>
      </c>
      <c r="J48" s="14">
        <f t="shared" si="1"/>
        <v>41.379310344827587</v>
      </c>
      <c r="K48" s="17"/>
      <c r="L48" s="6">
        <v>135</v>
      </c>
      <c r="M48" s="14">
        <f t="shared" si="2"/>
        <v>100</v>
      </c>
      <c r="N48" s="6">
        <v>55</v>
      </c>
      <c r="O48" s="14">
        <f t="shared" si="2"/>
        <v>40.74074074074074</v>
      </c>
    </row>
    <row r="49" spans="1:15" s="2" customFormat="1" ht="12.75" x14ac:dyDescent="0.2">
      <c r="A49" s="4" t="s">
        <v>12</v>
      </c>
      <c r="B49" s="6">
        <v>470</v>
      </c>
      <c r="C49" s="14">
        <f t="shared" si="0"/>
        <v>100</v>
      </c>
      <c r="D49" s="6">
        <v>215</v>
      </c>
      <c r="E49" s="14">
        <f t="shared" si="0"/>
        <v>45.744680851063826</v>
      </c>
      <c r="F49" s="17"/>
      <c r="G49" s="6">
        <v>490</v>
      </c>
      <c r="H49" s="14">
        <f t="shared" si="1"/>
        <v>100</v>
      </c>
      <c r="I49" s="6">
        <v>270</v>
      </c>
      <c r="J49" s="14">
        <f t="shared" si="1"/>
        <v>55.102040816326522</v>
      </c>
      <c r="K49" s="17"/>
      <c r="L49" s="6">
        <v>460</v>
      </c>
      <c r="M49" s="14">
        <f t="shared" si="2"/>
        <v>100</v>
      </c>
      <c r="N49" s="6">
        <v>185</v>
      </c>
      <c r="O49" s="14">
        <f t="shared" si="2"/>
        <v>40.217391304347828</v>
      </c>
    </row>
    <row r="50" spans="1:15" s="2" customFormat="1" ht="12.75" x14ac:dyDescent="0.2">
      <c r="A50" s="3"/>
      <c r="B50" s="6"/>
      <c r="C50" s="13"/>
      <c r="D50" s="6"/>
      <c r="E50" s="13"/>
      <c r="F50" s="17"/>
      <c r="G50" s="6"/>
      <c r="H50" s="13"/>
      <c r="I50" s="6"/>
      <c r="J50" s="13"/>
      <c r="K50" s="17"/>
      <c r="L50" s="6"/>
      <c r="M50" s="13"/>
      <c r="N50" s="6"/>
      <c r="O50" s="13"/>
    </row>
    <row r="51" spans="1:15" s="29" customFormat="1" ht="12.75" x14ac:dyDescent="0.2">
      <c r="A51" s="33" t="s">
        <v>34</v>
      </c>
      <c r="B51" s="30">
        <v>19925</v>
      </c>
      <c r="C51" s="31">
        <f t="shared" si="0"/>
        <v>100</v>
      </c>
      <c r="D51" s="30">
        <v>175</v>
      </c>
      <c r="E51" s="31">
        <f t="shared" si="0"/>
        <v>0.87829360100376408</v>
      </c>
      <c r="F51" s="32"/>
      <c r="G51" s="30">
        <v>19205</v>
      </c>
      <c r="H51" s="31">
        <f t="shared" si="1"/>
        <v>100</v>
      </c>
      <c r="I51" s="30">
        <v>135</v>
      </c>
      <c r="J51" s="31">
        <f t="shared" si="1"/>
        <v>0.70294194220255135</v>
      </c>
      <c r="K51" s="32"/>
      <c r="L51" s="34" t="s">
        <v>38</v>
      </c>
      <c r="M51" s="34" t="s">
        <v>38</v>
      </c>
      <c r="N51" s="34" t="s">
        <v>38</v>
      </c>
      <c r="O51" s="34" t="s">
        <v>38</v>
      </c>
    </row>
    <row r="52" spans="1:15" s="2" customFormat="1" ht="12.75" x14ac:dyDescent="0.2">
      <c r="A52" s="4" t="s">
        <v>54</v>
      </c>
      <c r="B52" s="6">
        <v>220</v>
      </c>
      <c r="C52" s="14">
        <f t="shared" si="0"/>
        <v>100</v>
      </c>
      <c r="D52" s="6">
        <v>50</v>
      </c>
      <c r="E52" s="14">
        <f t="shared" si="0"/>
        <v>22.727272727272727</v>
      </c>
      <c r="F52" s="17"/>
      <c r="G52" s="6">
        <v>210</v>
      </c>
      <c r="H52" s="14">
        <f t="shared" si="1"/>
        <v>100</v>
      </c>
      <c r="I52" s="6">
        <v>25</v>
      </c>
      <c r="J52" s="14">
        <f t="shared" si="1"/>
        <v>11.904761904761903</v>
      </c>
      <c r="K52" s="17"/>
      <c r="L52" s="6">
        <v>245</v>
      </c>
      <c r="M52" s="14">
        <f t="shared" si="2"/>
        <v>100</v>
      </c>
      <c r="N52" s="6">
        <v>45</v>
      </c>
      <c r="O52" s="14">
        <f t="shared" si="2"/>
        <v>18.367346938775512</v>
      </c>
    </row>
    <row r="53" spans="1:15" s="2" customFormat="1" ht="13.5" thickBot="1" x14ac:dyDescent="0.25">
      <c r="A53" s="26" t="s">
        <v>26</v>
      </c>
      <c r="B53" s="27">
        <v>19400</v>
      </c>
      <c r="C53" s="28">
        <f t="shared" si="0"/>
        <v>100</v>
      </c>
      <c r="D53" s="27">
        <v>115</v>
      </c>
      <c r="E53" s="28">
        <f t="shared" si="0"/>
        <v>0.59278350515463918</v>
      </c>
      <c r="F53" s="17"/>
      <c r="G53" s="27">
        <v>18995</v>
      </c>
      <c r="H53" s="28">
        <f t="shared" si="1"/>
        <v>100</v>
      </c>
      <c r="I53" s="27">
        <v>110</v>
      </c>
      <c r="J53" s="28">
        <f t="shared" si="1"/>
        <v>0.57909976309555145</v>
      </c>
      <c r="K53" s="17"/>
      <c r="L53" s="27">
        <v>18510</v>
      </c>
      <c r="M53" s="28">
        <f t="shared" si="2"/>
        <v>100</v>
      </c>
      <c r="N53" s="27">
        <v>140</v>
      </c>
      <c r="O53" s="28">
        <f t="shared" si="2"/>
        <v>0.75634792004321993</v>
      </c>
    </row>
    <row r="54" spans="1:15" s="25" customFormat="1" x14ac:dyDescent="0.25">
      <c r="A54" s="1"/>
      <c r="B54" s="1"/>
      <c r="C54" s="1"/>
      <c r="D54" s="1"/>
      <c r="F54" s="15"/>
      <c r="K54" s="15"/>
    </row>
    <row r="55" spans="1:15" x14ac:dyDescent="0.25">
      <c r="A55" s="20" t="s">
        <v>37</v>
      </c>
    </row>
    <row r="56" spans="1:15" x14ac:dyDescent="0.25">
      <c r="A56" s="21" t="s">
        <v>43</v>
      </c>
    </row>
    <row r="57" spans="1:15" x14ac:dyDescent="0.25">
      <c r="A57" s="21" t="s">
        <v>39</v>
      </c>
    </row>
    <row r="58" spans="1:15" x14ac:dyDescent="0.25">
      <c r="A58" s="21" t="s">
        <v>44</v>
      </c>
    </row>
    <row r="59" spans="1:15" x14ac:dyDescent="0.25">
      <c r="A59" s="22" t="s">
        <v>46</v>
      </c>
    </row>
    <row r="60" spans="1:15" x14ac:dyDescent="0.25">
      <c r="A60" s="23" t="s">
        <v>42</v>
      </c>
    </row>
    <row r="61" spans="1:15" x14ac:dyDescent="0.25">
      <c r="A61" s="21" t="s">
        <v>45</v>
      </c>
    </row>
    <row r="62" spans="1:15" x14ac:dyDescent="0.25">
      <c r="A62" s="24" t="s">
        <v>47</v>
      </c>
    </row>
    <row r="63" spans="1:15" x14ac:dyDescent="0.25">
      <c r="A63" s="21" t="s">
        <v>48</v>
      </c>
    </row>
  </sheetData>
  <mergeCells count="9">
    <mergeCell ref="B5:E5"/>
    <mergeCell ref="G5:J5"/>
    <mergeCell ref="L5:O5"/>
    <mergeCell ref="B6:C6"/>
    <mergeCell ref="D6:E6"/>
    <mergeCell ref="G6:H6"/>
    <mergeCell ref="I6:J6"/>
    <mergeCell ref="L6:M6"/>
    <mergeCell ref="N6:O6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 Language</vt:lpstr>
      <vt:lpstr>'Home Language'!Print_Area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Jescinda Cullihall</cp:lastModifiedBy>
  <cp:lastPrinted>2017-08-30T20:00:31Z</cp:lastPrinted>
  <dcterms:created xsi:type="dcterms:W3CDTF">2017-08-08T20:35:18Z</dcterms:created>
  <dcterms:modified xsi:type="dcterms:W3CDTF">2022-10-28T19:38:26Z</dcterms:modified>
</cp:coreProperties>
</file>